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6030" sheetId="1" r:id="rId1"/>
  </sheets>
  <definedNames>
    <definedName name="_xlnm.Print_Area" localSheetId="0">КПК0116030!$A$1:$BQ$117</definedName>
  </definedNames>
  <calcPr calcId="152511"/>
</workbook>
</file>

<file path=xl/calcChain.xml><?xml version="1.0" encoding="utf-8"?>
<calcChain xmlns="http://schemas.openxmlformats.org/spreadsheetml/2006/main">
  <c r="BC44" i="1" l="1"/>
  <c r="AK44" i="1"/>
  <c r="BC43" i="1"/>
  <c r="AK43" i="1"/>
  <c r="BC42" i="1"/>
  <c r="AK42" i="1"/>
  <c r="BC41" i="1"/>
  <c r="AK41" i="1"/>
  <c r="BC40" i="1"/>
  <c r="AK40" i="1"/>
  <c r="BC39" i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<sst xmlns="http://schemas.openxmlformats.org/spreadsheetml/2006/main" count="162" uniqueCount="109">
  <si>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</si>
  <si>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</si>
  <si>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</si>
  <si>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</si>
  <si>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</si>
  <si>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</si>
  <si>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</si>
  <si>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</si>
  <si>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</si>
  <si>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</si>
  <si>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</si>
  <si>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</si>
  <si>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</si>
  <si>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</si>
  <si>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</si>
  <si>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</si>
  <si>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</si>
  <si>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</si>
  <si>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</si>
  <si>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</si>
  <si>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</si>
  <si>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</si>
  <si>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</si>
  <si>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</si>
  <si>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</si>
  <si>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</si>
  <si>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</si>
  <si>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</si>
  <si>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</si>
  <si>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</si>
  <si>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</si>
  <si>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</si>
  <si>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</si>
  <si>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</si>
  <si>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</si>
  <si>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</si>
  <si>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</si>
  <si>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</si>
  <si>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</si>
  <si>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</si>
  <si>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</si>
  <si>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</si>
  <si>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</si>
  <si>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</si>
  <si>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</si>
  <si>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</si>
  <si>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</si>
  <si>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</si>
  <si>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</si>
  <si>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</si>
  <si>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</si>
  <si>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</si>
  <si>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</si>
  <si>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</si>
  <si>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</si>
  <si>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</si>
  <si>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</si>
  <si>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</si>
  <si>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</si>
  <si>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</si>
  <si>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</si>
  <si>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</si>
  <si>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</si>
  <si>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</si>
  <si>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</si>
  <si>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</si>
  <si>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</si>
  <si>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</si>
  <si>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</si>
  <si>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</si>
  <si>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</si>
  <si>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придбання спецтехніки за рахунок додаткової дотації</t>
  </si>
  <si>
    <t>середні витрати на поточний ремонт об'єктів культурної спадщини</t>
  </si>
  <si>
    <t>середня вартість оприбуткованих ОЗ та матеріалів, згідно довідки у натуральній формі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</si>
  <si>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</si>
  <si>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</si>
  <si>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утримання 1 км. системи зовнішнього освітлення</t>
  </si>
  <si>
    <t>середні витрати на придбання предметів довготрокового використання</t>
  </si>
  <si>
    <t>рівень освоєння коштів для придбання спецтехніки за рахунок додаткової дотації</t>
  </si>
  <si>
    <t>динаміка відновлення фонду об`єктів культурної спадщини планового показника по відношенню до фактичного</t>
  </si>
  <si>
    <t>відсоток площі, що підлягає покращення санітарного та естетичного стану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</si>
  <si>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</si>
  <si>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</si>
  <si>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рівень освоєння коштів на придбання предметів довгострокового використання</t>
  </si>
  <si>
    <t>Організація благоустрою населених пунктів</t>
  </si>
  <si>
    <t>'В цілому результативні показники виконані на 80%. Відхилення пояснюється економією бюджетних коштів, сприятливими погодними умовами, розташуванням громади на кордоні з рф.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</si>
  <si>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</si>
  <si>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</si>
  <si>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</si>
  <si>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</si>
  <si>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</si>
  <si>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</si>
  <si>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</si>
  <si>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</si>
  <si>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0116030</t>
  </si>
  <si>
    <t>0110000</t>
  </si>
  <si>
    <t>6030</t>
  </si>
  <si>
    <t>0620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</si>
  <si>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</si>
  <si>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</si>
  <si>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</si>
  <si>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</si>
  <si>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((5973700/5973700)+(5996,84/5996,84)+(1817,86/1787)+(1000/338)+(18181,82/7730)+(725000/178406)) / 7 * 100 = 177,02</t>
  </si>
  <si>
    <t>'І(ефф.)баз = ((200000/197633)+(52894,27/52894,27)+(2713,48/2467,63)+(1000/784)+(18181,82/7385)) / 5 * 100 = 136,98</t>
  </si>
  <si>
    <t>І(як.)звіт = ((100/100)+(100/100)+(100/34)+(100/43)+(100/49)) / 6 * 100 = 155,13</t>
  </si>
  <si>
    <t>I1 = 177,02 / 136,98 = 1,29</t>
  </si>
  <si>
    <t xml:space="preserve"> Оскільки І1 = 1,29, що відповідає критерію оцінки І1 &gt;= 1, то за цим параметром для даної програми нараховується 25 балів</t>
  </si>
  <si>
    <t>25</t>
  </si>
  <si>
    <t>177,02 + 155,13 + 25 =  357.15 -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</si>
</sst>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54</xdr:row>
          <xdr:rowOff>152400</xdr:rowOff>
        </xdr:from>
        <xdr:to>
          <xdr:col>17</xdr:col>
          <xdr:colOff>142875</xdr:colOff>
          <xdr:row>58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161925</xdr:rowOff>
        </xdr:from>
        <xdr:to>
          <xdr:col>15</xdr:col>
          <xdr:colOff>161925</xdr:colOff>
          <xdr:row>64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44</xdr:row>
          <xdr:rowOff>28575</xdr:rowOff>
        </xdr:from>
        <xdr:to>
          <xdr:col>29</xdr:col>
          <xdr:colOff>114300</xdr:colOff>
          <xdr:row>46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66</xdr:row>
          <xdr:rowOff>295275</xdr:rowOff>
        </xdr:from>
        <xdr:to>
          <xdr:col>18</xdr:col>
          <xdr:colOff>47625</xdr:colOff>
          <xdr:row>69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71</xdr:row>
          <xdr:rowOff>57150</xdr:rowOff>
        </xdr:from>
        <xdr:to>
          <xdr:col>7</xdr:col>
          <xdr:colOff>85725</xdr:colOff>
          <xdr:row>74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7"/>
  <sheetViews>
    <sheetView tabSelected="1" topLeftCell="A5" zoomScaleNormal="100" workbookViewId="0">
      <selection activeCell="A65" sqref="A65:BH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92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86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87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90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95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87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90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94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96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84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91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5973700</v>
      </c>
      <c r="AR30" s="71"/>
      <c r="AS30" s="71"/>
      <c r="AT30" s="71"/>
      <c r="AU30" s="71"/>
      <c r="AV30" s="71"/>
      <c r="AW30" s="71">
        <v>5973700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200000</v>
      </c>
      <c r="Z31" s="71"/>
      <c r="AA31" s="71"/>
      <c r="AB31" s="71"/>
      <c r="AC31" s="71"/>
      <c r="AD31" s="71"/>
      <c r="AE31" s="71">
        <v>197633</v>
      </c>
      <c r="AF31" s="71"/>
      <c r="AG31" s="71"/>
      <c r="AH31" s="71"/>
      <c r="AI31" s="71"/>
      <c r="AJ31" s="71"/>
      <c r="AK31" s="83">
        <f>IF(BI31 = -1, (IF(AE31=0,0,Y31/AE31)),(IF(Y31=0,0,AE31/Y31)))</f>
        <v>1.011976744774405</v>
      </c>
      <c r="AL31" s="83"/>
      <c r="AM31" s="83"/>
      <c r="AN31" s="83"/>
      <c r="AO31" s="83"/>
      <c r="AP31" s="83"/>
      <c r="AQ31" s="71">
        <v>600000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-1</v>
      </c>
    </row>
    <row r="32" spans="1:79" ht="25.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52894.27</v>
      </c>
      <c r="Z32" s="71"/>
      <c r="AA32" s="71"/>
      <c r="AB32" s="71"/>
      <c r="AC32" s="71"/>
      <c r="AD32" s="71"/>
      <c r="AE32" s="71">
        <v>52894.27</v>
      </c>
      <c r="AF32" s="71"/>
      <c r="AG32" s="71"/>
      <c r="AH32" s="71"/>
      <c r="AI32" s="71"/>
      <c r="AJ32" s="71"/>
      <c r="AK32" s="83">
        <f>IF(BI32 = -1, (IF(AE32=0,0,Y32/AE32)),(IF(Y32=0,0,AE32/Y32)))</f>
        <v>1</v>
      </c>
      <c r="AL32" s="83"/>
      <c r="AM32" s="83"/>
      <c r="AN32" s="83"/>
      <c r="AO32" s="83"/>
      <c r="AP32" s="83"/>
      <c r="AQ32" s="71">
        <v>5996.84</v>
      </c>
      <c r="AR32" s="71"/>
      <c r="AS32" s="71"/>
      <c r="AT32" s="71"/>
      <c r="AU32" s="71"/>
      <c r="AV32" s="71"/>
      <c r="AW32" s="71">
        <v>5996.84</v>
      </c>
      <c r="AX32" s="71"/>
      <c r="AY32" s="71"/>
      <c r="AZ32" s="71"/>
      <c r="BA32" s="71"/>
      <c r="BB32" s="71"/>
      <c r="BC32" s="83">
        <f>IF(BI32 = -1,(IF(AW32=0,0,AQ32/AW32)),(IF(AQ32=0,0,AW32/AQ32)))</f>
        <v>1</v>
      </c>
      <c r="BD32" s="83"/>
      <c r="BE32" s="83"/>
      <c r="BF32" s="83"/>
      <c r="BG32" s="83"/>
      <c r="BH32" s="83"/>
      <c r="BI32" s="45">
        <v>1</v>
      </c>
    </row>
    <row r="33" spans="1:100" ht="15" customHeight="1" x14ac:dyDescent="0.2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2713.48</v>
      </c>
      <c r="Z33" s="71"/>
      <c r="AA33" s="71"/>
      <c r="AB33" s="71"/>
      <c r="AC33" s="71"/>
      <c r="AD33" s="71"/>
      <c r="AE33" s="71">
        <v>2467.63</v>
      </c>
      <c r="AF33" s="71"/>
      <c r="AG33" s="71"/>
      <c r="AH33" s="71"/>
      <c r="AI33" s="71"/>
      <c r="AJ33" s="71"/>
      <c r="AK33" s="83">
        <f>IF(BI33 = -1, (IF(AE33=0,0,Y33/AE33)),(IF(Y33=0,0,AE33/Y33)))</f>
        <v>1.0996300093612088</v>
      </c>
      <c r="AL33" s="83"/>
      <c r="AM33" s="83"/>
      <c r="AN33" s="83"/>
      <c r="AO33" s="83"/>
      <c r="AP33" s="83"/>
      <c r="AQ33" s="71">
        <v>1817.86</v>
      </c>
      <c r="AR33" s="71"/>
      <c r="AS33" s="71"/>
      <c r="AT33" s="71"/>
      <c r="AU33" s="71"/>
      <c r="AV33" s="71"/>
      <c r="AW33" s="71">
        <v>1787</v>
      </c>
      <c r="AX33" s="71"/>
      <c r="AY33" s="71"/>
      <c r="AZ33" s="71"/>
      <c r="BA33" s="71"/>
      <c r="BB33" s="71"/>
      <c r="BC33" s="83">
        <f>IF(BI33 = -1,(IF(AW33=0,0,AQ33/AW33)),(IF(AQ33=0,0,AW33/AQ33)))</f>
        <v>1.0172691662003357</v>
      </c>
      <c r="BD33" s="83"/>
      <c r="BE33" s="83"/>
      <c r="BF33" s="83"/>
      <c r="BG33" s="83"/>
      <c r="BH33" s="83"/>
      <c r="BI33" s="45">
        <v>-1</v>
      </c>
    </row>
    <row r="34" spans="1:100" ht="15" customHeight="1" x14ac:dyDescent="0.2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1000</v>
      </c>
      <c r="Z34" s="71"/>
      <c r="AA34" s="71"/>
      <c r="AB34" s="71"/>
      <c r="AC34" s="71"/>
      <c r="AD34" s="71"/>
      <c r="AE34" s="71">
        <v>784</v>
      </c>
      <c r="AF34" s="71"/>
      <c r="AG34" s="71"/>
      <c r="AH34" s="71"/>
      <c r="AI34" s="71"/>
      <c r="AJ34" s="71"/>
      <c r="AK34" s="83">
        <f>IF(BI34 = -1, (IF(AE34=0,0,Y34/AE34)),(IF(Y34=0,0,AE34/Y34)))</f>
        <v>1.2755102040816326</v>
      </c>
      <c r="AL34" s="83"/>
      <c r="AM34" s="83"/>
      <c r="AN34" s="83"/>
      <c r="AO34" s="83"/>
      <c r="AP34" s="83"/>
      <c r="AQ34" s="71">
        <v>1000</v>
      </c>
      <c r="AR34" s="71"/>
      <c r="AS34" s="71"/>
      <c r="AT34" s="71"/>
      <c r="AU34" s="71"/>
      <c r="AV34" s="71"/>
      <c r="AW34" s="71">
        <v>338</v>
      </c>
      <c r="AX34" s="71"/>
      <c r="AY34" s="71"/>
      <c r="AZ34" s="71"/>
      <c r="BA34" s="71"/>
      <c r="BB34" s="71"/>
      <c r="BC34" s="83">
        <f>IF(BI34 = -1,(IF(AW34=0,0,AQ34/AW34)),(IF(AQ34=0,0,AW34/AQ34)))</f>
        <v>2.9585798816568047</v>
      </c>
      <c r="BD34" s="83"/>
      <c r="BE34" s="83"/>
      <c r="BF34" s="83"/>
      <c r="BG34" s="83"/>
      <c r="BH34" s="83"/>
      <c r="BI34" s="45">
        <v>-1</v>
      </c>
    </row>
    <row r="35" spans="1:100" ht="15" customHeight="1" x14ac:dyDescent="0.2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18181.82</v>
      </c>
      <c r="Z35" s="71"/>
      <c r="AA35" s="71"/>
      <c r="AB35" s="71"/>
      <c r="AC35" s="71"/>
      <c r="AD35" s="71"/>
      <c r="AE35" s="71">
        <v>7385</v>
      </c>
      <c r="AF35" s="71"/>
      <c r="AG35" s="71"/>
      <c r="AH35" s="71"/>
      <c r="AI35" s="71"/>
      <c r="AJ35" s="71"/>
      <c r="AK35" s="83">
        <f>IF(BI35 = -1, (IF(AE35=0,0,Y35/AE35)),(IF(Y35=0,0,AE35/Y35)))</f>
        <v>2.4619932295192957</v>
      </c>
      <c r="AL35" s="83"/>
      <c r="AM35" s="83"/>
      <c r="AN35" s="83"/>
      <c r="AO35" s="83"/>
      <c r="AP35" s="83"/>
      <c r="AQ35" s="71">
        <v>18181.82</v>
      </c>
      <c r="AR35" s="71"/>
      <c r="AS35" s="71"/>
      <c r="AT35" s="71"/>
      <c r="AU35" s="71"/>
      <c r="AV35" s="71"/>
      <c r="AW35" s="71">
        <v>7730</v>
      </c>
      <c r="AX35" s="71"/>
      <c r="AY35" s="71"/>
      <c r="AZ35" s="71"/>
      <c r="BA35" s="71"/>
      <c r="BB35" s="71"/>
      <c r="BC35" s="83">
        <f>IF(BI35 = -1,(IF(AW35=0,0,AQ35/AW35)),(IF(AQ35=0,0,AW35/AQ35)))</f>
        <v>2.3521112548512288</v>
      </c>
      <c r="BD35" s="83"/>
      <c r="BE35" s="83"/>
      <c r="BF35" s="83"/>
      <c r="BG35" s="83"/>
      <c r="BH35" s="83"/>
      <c r="BI35" s="45">
        <v>-1</v>
      </c>
    </row>
    <row r="36" spans="1:100" ht="15" customHeight="1" x14ac:dyDescent="0.2">
      <c r="A36" s="67"/>
      <c r="B36" s="67"/>
      <c r="C36" s="107" t="s">
        <v>77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IF(BI36 = -1, (IF(AE36=0,0,Y36/AE36)),(IF(Y36=0,0,AE36/Y36)))</f>
        <v>0</v>
      </c>
      <c r="AL36" s="83"/>
      <c r="AM36" s="83"/>
      <c r="AN36" s="83"/>
      <c r="AO36" s="83"/>
      <c r="AP36" s="83"/>
      <c r="AQ36" s="71">
        <v>725000</v>
      </c>
      <c r="AR36" s="71"/>
      <c r="AS36" s="71"/>
      <c r="AT36" s="71"/>
      <c r="AU36" s="71"/>
      <c r="AV36" s="71"/>
      <c r="AW36" s="71">
        <v>178406</v>
      </c>
      <c r="AX36" s="71"/>
      <c r="AY36" s="71"/>
      <c r="AZ36" s="71"/>
      <c r="BA36" s="71"/>
      <c r="BB36" s="71"/>
      <c r="BC36" s="83">
        <f>IF(BI36 = -1,(IF(AW36=0,0,AQ36/AW36)),(IF(AQ36=0,0,AW36/AQ36)))</f>
        <v>4.0637646715917626</v>
      </c>
      <c r="BD36" s="83"/>
      <c r="BE36" s="83"/>
      <c r="BF36" s="83"/>
      <c r="BG36" s="83"/>
      <c r="BH36" s="83"/>
      <c r="BI36" s="45">
        <v>-1</v>
      </c>
    </row>
    <row r="37" spans="1:100" ht="17.25" customHeight="1" x14ac:dyDescent="0.2">
      <c r="A37" s="80" t="s">
        <v>27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2"/>
      <c r="BI37" s="45"/>
    </row>
    <row r="38" spans="1:100" ht="18" hidden="1" customHeight="1" x14ac:dyDescent="0.2">
      <c r="A38" s="68" t="s">
        <v>4</v>
      </c>
      <c r="B38" s="68"/>
      <c r="C38" s="78" t="s">
        <v>5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66" t="s">
        <v>33</v>
      </c>
      <c r="Z38" s="72"/>
      <c r="AA38" s="72"/>
      <c r="AB38" s="72"/>
      <c r="AC38" s="72"/>
      <c r="AD38" s="72"/>
      <c r="AE38" s="66" t="s">
        <v>34</v>
      </c>
      <c r="AF38" s="72"/>
      <c r="AG38" s="72"/>
      <c r="AH38" s="72"/>
      <c r="AI38" s="72"/>
      <c r="AJ38" s="72"/>
      <c r="AK38" s="84" t="s">
        <v>69</v>
      </c>
      <c r="AL38" s="84"/>
      <c r="AM38" s="84"/>
      <c r="AN38" s="84"/>
      <c r="AO38" s="84"/>
      <c r="AP38" s="84"/>
      <c r="AQ38" s="66" t="s">
        <v>35</v>
      </c>
      <c r="AR38" s="75"/>
      <c r="AS38" s="75"/>
      <c r="AT38" s="75"/>
      <c r="AU38" s="75"/>
      <c r="AV38" s="75"/>
      <c r="AW38" s="66" t="s">
        <v>36</v>
      </c>
      <c r="AX38" s="59"/>
      <c r="AY38" s="59"/>
      <c r="AZ38" s="59"/>
      <c r="BA38" s="59"/>
      <c r="BB38" s="59"/>
      <c r="BC38" s="86" t="s">
        <v>70</v>
      </c>
      <c r="BD38" s="86"/>
      <c r="BE38" s="86"/>
      <c r="BF38" s="86"/>
      <c r="BG38" s="86"/>
      <c r="BH38" s="86"/>
      <c r="BI38" s="45" t="s">
        <v>68</v>
      </c>
      <c r="CA38" s="1" t="s">
        <v>39</v>
      </c>
    </row>
    <row r="39" spans="1:100" s="42" customFormat="1" ht="25.5" customHeight="1" x14ac:dyDescent="0.2">
      <c r="A39" s="67"/>
      <c r="B39" s="67"/>
      <c r="C39" s="107" t="s">
        <v>78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71">
        <v>0</v>
      </c>
      <c r="Z39" s="71"/>
      <c r="AA39" s="71"/>
      <c r="AB39" s="71"/>
      <c r="AC39" s="71"/>
      <c r="AD39" s="71"/>
      <c r="AE39" s="71">
        <v>0</v>
      </c>
      <c r="AF39" s="71"/>
      <c r="AG39" s="71"/>
      <c r="AH39" s="71"/>
      <c r="AI39" s="71"/>
      <c r="AJ39" s="71"/>
      <c r="AK39" s="83">
        <f>IF(BI39 = -1, (IF(AE39=0,0,Y39/AE39)),(IF(Y39=0,0,AE39/Y39)))</f>
        <v>0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100</v>
      </c>
      <c r="AX39" s="71"/>
      <c r="AY39" s="71"/>
      <c r="AZ39" s="71"/>
      <c r="BA39" s="71"/>
      <c r="BB39" s="71"/>
      <c r="BC39" s="83">
        <f>IF(BI39 = -1,(IF(AW39=0,0,AQ39/AW39)),(IF(AQ39=0,0,AW39/AQ39)))</f>
        <v>1</v>
      </c>
      <c r="BD39" s="83"/>
      <c r="BE39" s="83"/>
      <c r="BF39" s="83"/>
      <c r="BG39" s="83"/>
      <c r="BH39" s="83"/>
      <c r="BI39" s="46">
        <v>-1</v>
      </c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40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25.5" customHeight="1" x14ac:dyDescent="0.2">
      <c r="A40" s="67"/>
      <c r="B40" s="67"/>
      <c r="C40" s="107" t="s">
        <v>79</v>
      </c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1"/>
      <c r="Y40" s="71">
        <v>100</v>
      </c>
      <c r="Z40" s="71"/>
      <c r="AA40" s="71"/>
      <c r="AB40" s="71"/>
      <c r="AC40" s="71"/>
      <c r="AD40" s="71"/>
      <c r="AE40" s="71">
        <v>99</v>
      </c>
      <c r="AF40" s="71"/>
      <c r="AG40" s="71"/>
      <c r="AH40" s="71"/>
      <c r="AI40" s="71"/>
      <c r="AJ40" s="71"/>
      <c r="AK40" s="83">
        <f>IF(BI40 = -1, (IF(AE40=0,0,Y40/AE40)),(IF(Y40=0,0,AE40/Y40)))</f>
        <v>0.99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0</v>
      </c>
      <c r="AX40" s="71"/>
      <c r="AY40" s="71"/>
      <c r="AZ40" s="71"/>
      <c r="BA40" s="71"/>
      <c r="BB40" s="71"/>
      <c r="BC40" s="83">
        <f>IF(BI40 = -1,(IF(AW40=0,0,AQ40/AW40)),(IF(AQ40=0,0,AW40/AQ40)))</f>
        <v>0</v>
      </c>
      <c r="BD40" s="83"/>
      <c r="BE40" s="83"/>
      <c r="BF40" s="83"/>
      <c r="BG40" s="83"/>
      <c r="BH40" s="83"/>
      <c r="BI40" s="46">
        <v>0</v>
      </c>
    </row>
    <row r="41" spans="1:100" s="5" customFormat="1" ht="15" customHeight="1" x14ac:dyDescent="0.2">
      <c r="A41" s="67"/>
      <c r="B41" s="67"/>
      <c r="C41" s="107" t="s">
        <v>80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71">
        <v>100</v>
      </c>
      <c r="Z41" s="71"/>
      <c r="AA41" s="71"/>
      <c r="AB41" s="71"/>
      <c r="AC41" s="71"/>
      <c r="AD41" s="71"/>
      <c r="AE41" s="71">
        <v>91</v>
      </c>
      <c r="AF41" s="71"/>
      <c r="AG41" s="71"/>
      <c r="AH41" s="71"/>
      <c r="AI41" s="71"/>
      <c r="AJ41" s="71"/>
      <c r="AK41" s="83">
        <f>IF(BI41 = -1, (IF(AE41=0,0,Y41/AE41)),(IF(Y41=0,0,AE41/Y41)))</f>
        <v>1.098901098901099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100</v>
      </c>
      <c r="AX41" s="71"/>
      <c r="AY41" s="71"/>
      <c r="AZ41" s="71"/>
      <c r="BA41" s="71"/>
      <c r="BB41" s="71"/>
      <c r="BC41" s="83">
        <f>IF(BI41 = -1,(IF(AW41=0,0,AQ41/AW41)),(IF(AQ41=0,0,AW41/AQ41)))</f>
        <v>1</v>
      </c>
      <c r="BD41" s="83"/>
      <c r="BE41" s="83"/>
      <c r="BF41" s="83"/>
      <c r="BG41" s="83"/>
      <c r="BH41" s="83"/>
      <c r="BI41" s="46">
        <v>-1</v>
      </c>
    </row>
    <row r="42" spans="1:100" s="5" customFormat="1" ht="38.25" customHeight="1" x14ac:dyDescent="0.2">
      <c r="A42" s="67"/>
      <c r="B42" s="67"/>
      <c r="C42" s="107" t="s">
        <v>81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71">
        <v>100</v>
      </c>
      <c r="Z42" s="71"/>
      <c r="AA42" s="71"/>
      <c r="AB42" s="71"/>
      <c r="AC42" s="71"/>
      <c r="AD42" s="71"/>
      <c r="AE42" s="71">
        <v>78</v>
      </c>
      <c r="AF42" s="71"/>
      <c r="AG42" s="71"/>
      <c r="AH42" s="71"/>
      <c r="AI42" s="71"/>
      <c r="AJ42" s="71"/>
      <c r="AK42" s="83">
        <f>IF(BI42 = -1, (IF(AE42=0,0,Y42/AE42)),(IF(Y42=0,0,AE42/Y42)))</f>
        <v>1.2820512820512822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34</v>
      </c>
      <c r="AX42" s="71"/>
      <c r="AY42" s="71"/>
      <c r="AZ42" s="71"/>
      <c r="BA42" s="71"/>
      <c r="BB42" s="71"/>
      <c r="BC42" s="83">
        <f>IF(BI42 = -1,(IF(AW42=0,0,AQ42/AW42)),(IF(AQ42=0,0,AW42/AQ42)))</f>
        <v>2.9411764705882355</v>
      </c>
      <c r="BD42" s="83"/>
      <c r="BE42" s="83"/>
      <c r="BF42" s="83"/>
      <c r="BG42" s="83"/>
      <c r="BH42" s="83"/>
      <c r="BI42" s="46">
        <v>-1</v>
      </c>
    </row>
    <row r="43" spans="1:100" s="5" customFormat="1" ht="25.5" customHeight="1" x14ac:dyDescent="0.2">
      <c r="A43" s="67"/>
      <c r="B43" s="67"/>
      <c r="C43" s="107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71">
        <v>100</v>
      </c>
      <c r="Z43" s="71"/>
      <c r="AA43" s="71"/>
      <c r="AB43" s="71"/>
      <c r="AC43" s="71"/>
      <c r="AD43" s="71"/>
      <c r="AE43" s="71">
        <v>41</v>
      </c>
      <c r="AF43" s="71"/>
      <c r="AG43" s="71"/>
      <c r="AH43" s="71"/>
      <c r="AI43" s="71"/>
      <c r="AJ43" s="71"/>
      <c r="AK43" s="83">
        <f>IF(BI43 = -1, (IF(AE43=0,0,Y43/AE43)),(IF(Y43=0,0,AE43/Y43)))</f>
        <v>2.4390243902439024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43</v>
      </c>
      <c r="AX43" s="71"/>
      <c r="AY43" s="71"/>
      <c r="AZ43" s="71"/>
      <c r="BA43" s="71"/>
      <c r="BB43" s="71"/>
      <c r="BC43" s="83">
        <f>IF(BI43 = -1,(IF(AW43=0,0,AQ43/AW43)),(IF(AQ43=0,0,AW43/AQ43)))</f>
        <v>2.3255813953488373</v>
      </c>
      <c r="BD43" s="83"/>
      <c r="BE43" s="83"/>
      <c r="BF43" s="83"/>
      <c r="BG43" s="83"/>
      <c r="BH43" s="83"/>
      <c r="BI43" s="46">
        <v>-1</v>
      </c>
    </row>
    <row r="44" spans="1:100" s="5" customFormat="1" ht="25.5" customHeight="1" x14ac:dyDescent="0.2">
      <c r="A44" s="67"/>
      <c r="B44" s="67"/>
      <c r="C44" s="107" t="s">
        <v>83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IF(BI44 = -1, (IF(AE44=0,0,Y44/AE44)),(IF(Y44=0,0,AE44/Y44)))</f>
        <v>0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49</v>
      </c>
      <c r="AX44" s="71"/>
      <c r="AY44" s="71"/>
      <c r="AZ44" s="71"/>
      <c r="BA44" s="71"/>
      <c r="BB44" s="71"/>
      <c r="BC44" s="83">
        <f>IF(BI44 = -1,(IF(AW44=0,0,AQ44/AW44)),(IF(AQ44=0,0,AW44/AQ44)))</f>
        <v>2.0408163265306123</v>
      </c>
      <c r="BD44" s="83"/>
      <c r="BE44" s="83"/>
      <c r="BF44" s="83"/>
      <c r="BG44" s="83"/>
      <c r="BH44" s="83"/>
      <c r="BI44" s="46">
        <v>-1</v>
      </c>
    </row>
    <row r="45" spans="1:100" s="5" customFormat="1" ht="15" customHeight="1" x14ac:dyDescent="0.2"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69" t="s">
        <v>41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ht="15.75" customHeight="1" x14ac:dyDescent="0.2">
      <c r="A48" s="117" t="s">
        <v>98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CA48" s="1" t="s">
        <v>52</v>
      </c>
    </row>
    <row r="49" spans="1:79" ht="9" customHeigh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  <c r="CA49" s="1" t="s">
        <v>52</v>
      </c>
    </row>
    <row r="50" spans="1:79" ht="15" customHeight="1" x14ac:dyDescent="0.25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1"/>
      <c r="Y50" s="92" t="s">
        <v>44</v>
      </c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4"/>
      <c r="AL50" s="95" t="s">
        <v>45</v>
      </c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7"/>
      <c r="CA50" s="1" t="s">
        <v>52</v>
      </c>
    </row>
    <row r="51" spans="1:79" ht="15.75" customHeight="1" x14ac:dyDescent="0.2">
      <c r="A51" s="98" t="s">
        <v>46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00"/>
      <c r="Y51" s="101" t="s">
        <v>49</v>
      </c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3"/>
      <c r="AL51" s="127" t="s">
        <v>99</v>
      </c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9"/>
      <c r="CA51" s="1" t="s">
        <v>52</v>
      </c>
    </row>
    <row r="52" spans="1:79" ht="15.75" customHeight="1" x14ac:dyDescent="0.2">
      <c r="A52" s="98" t="s">
        <v>47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01" t="s">
        <v>50</v>
      </c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  <c r="AL52" s="127" t="s">
        <v>100</v>
      </c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9"/>
      <c r="CA52" s="1" t="s">
        <v>52</v>
      </c>
    </row>
    <row r="53" spans="1:79" ht="15.75" customHeight="1" x14ac:dyDescent="0.2">
      <c r="A53" s="98" t="s">
        <v>48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100"/>
      <c r="Y53" s="101" t="s">
        <v>51</v>
      </c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3"/>
      <c r="AL53" s="127" t="s">
        <v>101</v>
      </c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9"/>
      <c r="CA53" s="1" t="s">
        <v>52</v>
      </c>
    </row>
    <row r="54" spans="1:79" ht="15" customHeight="1" x14ac:dyDescent="0.2">
      <c r="A54" s="29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2"/>
      <c r="Z54" s="32"/>
      <c r="AA54" s="32"/>
      <c r="AB54" s="32"/>
      <c r="AC54" s="32"/>
      <c r="AD54" s="32"/>
      <c r="AE54" s="33"/>
      <c r="AF54" s="32"/>
      <c r="AG54" s="32"/>
      <c r="AH54" s="32"/>
      <c r="AI54" s="32"/>
      <c r="AJ54" s="32"/>
      <c r="AK54" s="34"/>
      <c r="AL54" s="34"/>
      <c r="AM54" s="34"/>
      <c r="AN54" s="34"/>
      <c r="AO54" s="34"/>
      <c r="AP54" s="34"/>
      <c r="AQ54" s="35"/>
      <c r="AR54" s="32"/>
      <c r="AS54" s="32"/>
      <c r="AT54" s="32"/>
      <c r="AU54" s="32"/>
      <c r="AV54" s="32"/>
      <c r="AW54" s="33"/>
      <c r="AX54" s="36"/>
      <c r="AY54" s="36"/>
      <c r="AZ54" s="36"/>
      <c r="BA54" s="36"/>
      <c r="BB54" s="36"/>
      <c r="BC54" s="37"/>
      <c r="BD54" s="37"/>
      <c r="BE54" s="37"/>
      <c r="BF54" s="37"/>
      <c r="BG54" s="37"/>
      <c r="BH54" s="37"/>
    </row>
    <row r="55" spans="1:79" s="38" customFormat="1" ht="15.75" x14ac:dyDescent="0.25">
      <c r="B55" s="38" t="s">
        <v>28</v>
      </c>
    </row>
    <row r="56" spans="1:79" s="38" customFormat="1" ht="48.75" customHeight="1" x14ac:dyDescent="0.25">
      <c r="B56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</row>
    <row r="57" spans="1:79" s="38" customFormat="1" ht="1.5" hidden="1" customHeight="1" x14ac:dyDescent="0.25"/>
    <row r="58" spans="1:79" s="38" customFormat="1" ht="1.5" hidden="1" customHeight="1" x14ac:dyDescent="0.25"/>
    <row r="59" spans="1:79" s="38" customFormat="1" ht="35.25" customHeight="1" x14ac:dyDescent="0.25">
      <c r="A59" s="128" t="s">
        <v>102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</row>
    <row r="60" spans="1:79" s="38" customFormat="1" ht="15.75" x14ac:dyDescent="0.25"/>
    <row r="61" spans="1:79" s="38" customFormat="1" ht="15.75" x14ac:dyDescent="0.25">
      <c r="B61" s="38" t="s">
        <v>29</v>
      </c>
    </row>
    <row r="62" spans="1:79" s="38" customFormat="1" ht="15.75" x14ac:dyDescent="0.25"/>
    <row r="63" spans="1:79" s="38" customFormat="1" ht="15.75" x14ac:dyDescent="0.25"/>
    <row r="64" spans="1:79" s="38" customFormat="1" ht="15.75" x14ac:dyDescent="0.25"/>
    <row r="65" spans="1:60" s="38" customFormat="1" ht="30.75" customHeight="1" x14ac:dyDescent="0.25">
      <c r="A65" s="128" t="s">
        <v>104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</row>
    <row r="66" spans="1:60" s="38" customFormat="1" ht="15.75" x14ac:dyDescent="0.25"/>
    <row r="67" spans="1:60" s="38" customFormat="1" ht="24.75" customHeight="1" x14ac:dyDescent="0.25">
      <c r="B67" s="87" t="s">
        <v>30</v>
      </c>
      <c r="C67" s="87"/>
      <c r="D67" s="87"/>
      <c r="E67" s="87"/>
      <c r="F67" s="87"/>
      <c r="G67" s="87"/>
      <c r="H67" s="87"/>
      <c r="I67" s="87"/>
      <c r="J67" s="87"/>
      <c r="K67" s="87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</row>
    <row r="68" spans="1:60" s="38" customFormat="1" ht="15.75" x14ac:dyDescent="0.25"/>
    <row r="69" spans="1:60" s="38" customFormat="1" ht="15.75" x14ac:dyDescent="0.25"/>
    <row r="70" spans="1:60" s="38" customFormat="1" ht="22.5" customHeight="1" x14ac:dyDescent="0.25"/>
    <row r="71" spans="1:60" s="38" customFormat="1" ht="29.25" customHeight="1" x14ac:dyDescent="0.25">
      <c r="A71" s="128" t="s">
        <v>103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</row>
    <row r="72" spans="1:60" s="38" customFormat="1" ht="15.75" x14ac:dyDescent="0.25"/>
    <row r="73" spans="1:60" s="38" customFormat="1" ht="15.75" x14ac:dyDescent="0.25"/>
    <row r="74" spans="1:60" s="38" customFormat="1" ht="15.75" x14ac:dyDescent="0.25"/>
    <row r="75" spans="1:60" s="38" customFormat="1" ht="15.75" x14ac:dyDescent="0.25">
      <c r="A75" s="129" t="s">
        <v>105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</row>
    <row r="76" spans="1:60" s="38" customFormat="1" ht="15.75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</row>
    <row r="77" spans="1:60" s="38" customFormat="1" ht="15.75" x14ac:dyDescent="0.25">
      <c r="A77" s="130" t="s">
        <v>106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</row>
    <row r="78" spans="1:60" s="38" customFormat="1" ht="19.5" customHeight="1" x14ac:dyDescent="0.25">
      <c r="C78" s="64" t="s">
        <v>43</v>
      </c>
      <c r="D78" s="65"/>
      <c r="E78" s="131" t="s">
        <v>107</v>
      </c>
      <c r="F78" s="105"/>
      <c r="G78" s="105"/>
      <c r="H78" s="105"/>
      <c r="I78" s="105"/>
      <c r="J78" s="105"/>
      <c r="K78" s="105"/>
      <c r="L78" s="105"/>
    </row>
    <row r="79" spans="1:60" s="40" customFormat="1" ht="17.25" customHeight="1" x14ac:dyDescent="0.2">
      <c r="B79" s="40" t="s">
        <v>31</v>
      </c>
    </row>
    <row r="80" spans="1:60" s="38" customFormat="1" ht="15.75" x14ac:dyDescent="0.25">
      <c r="E80" s="38" t="s">
        <v>32</v>
      </c>
    </row>
    <row r="81" spans="1:78" s="38" customFormat="1" ht="6" customHeight="1" x14ac:dyDescent="0.25"/>
    <row r="82" spans="1:78" s="38" customFormat="1" ht="15.75" x14ac:dyDescent="0.25">
      <c r="C82" s="60" t="s">
        <v>42</v>
      </c>
      <c r="D82" s="60"/>
      <c r="E82" s="132" t="s">
        <v>108</v>
      </c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31.5" customHeight="1" x14ac:dyDescent="0.2">
      <c r="A85" s="117" t="s">
        <v>85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</row>
    <row r="86" spans="1:78" ht="15.75" x14ac:dyDescent="0.2">
      <c r="A86" s="23"/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6"/>
      <c r="BS86" s="6"/>
      <c r="BT86" s="6"/>
      <c r="BU86" s="6"/>
      <c r="BV86" s="6"/>
      <c r="BW86" s="6"/>
      <c r="BX86" s="6"/>
      <c r="BY86" s="6"/>
      <c r="BZ86" s="5"/>
    </row>
    <row r="87" spans="1:78" ht="15.95" customHeight="1" x14ac:dyDescent="0.2">
      <c r="A87" s="9"/>
      <c r="B87" s="9"/>
      <c r="C87" s="9"/>
      <c r="D87" s="9"/>
      <c r="E87" s="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ht="12" customHeight="1" x14ac:dyDescent="0.2">
      <c r="A88" s="22" t="s">
        <v>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ht="12" customHeight="1" x14ac:dyDescent="0.2">
      <c r="A89" s="22" t="s">
        <v>16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78" s="22" customFormat="1" ht="12" customHeight="1" x14ac:dyDescent="0.2">
      <c r="A90" s="22" t="s">
        <v>17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</row>
    <row r="91" spans="1:78" s="22" customFormat="1" ht="12" customHeigh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8" s="22" customFormat="1" ht="12" customHeigh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104" t="s">
        <v>53</v>
      </c>
      <c r="BF92" s="104"/>
      <c r="BG92" s="104"/>
      <c r="BH92" s="104"/>
      <c r="BI92" s="104"/>
      <c r="BJ92" s="104"/>
      <c r="BK92" s="104"/>
      <c r="BL92" s="104"/>
    </row>
    <row r="93" spans="1:78" ht="15.75" x14ac:dyDescent="0.2">
      <c r="A93" s="52" t="s">
        <v>54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1:78" ht="15.75" customHeight="1" x14ac:dyDescent="0.2">
      <c r="A94" s="52" t="s">
        <v>93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</row>
    <row r="95" spans="1:78" ht="6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</row>
    <row r="96" spans="1:78" ht="27.95" customHeight="1" x14ac:dyDescent="0.2">
      <c r="A96" s="10" t="s">
        <v>2</v>
      </c>
      <c r="B96" s="119" t="s">
        <v>86</v>
      </c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1"/>
      <c r="N96" s="120" t="s">
        <v>87</v>
      </c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"/>
      <c r="AU96" s="119" t="s">
        <v>90</v>
      </c>
      <c r="AV96" s="47"/>
      <c r="AW96" s="47"/>
      <c r="AX96" s="47"/>
      <c r="AY96" s="47"/>
      <c r="AZ96" s="47"/>
      <c r="BA96" s="47"/>
      <c r="BB96" s="47"/>
      <c r="BC96" s="12"/>
      <c r="BD96" s="12"/>
      <c r="BE96" s="12"/>
      <c r="BF96" s="12"/>
      <c r="BG96" s="12"/>
      <c r="BH96" s="12"/>
      <c r="BI96" s="12"/>
      <c r="BJ96" s="12"/>
      <c r="BK96" s="12"/>
      <c r="BL96" s="12"/>
    </row>
    <row r="97" spans="1:79" ht="21.75" customHeight="1" x14ac:dyDescent="0.2">
      <c r="A97" s="13"/>
      <c r="B97" s="48" t="s">
        <v>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13"/>
      <c r="N97" s="51" t="s">
        <v>9</v>
      </c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13"/>
      <c r="AU97" s="48" t="s">
        <v>10</v>
      </c>
      <c r="AV97" s="48"/>
      <c r="AW97" s="48"/>
      <c r="AX97" s="48"/>
      <c r="AY97" s="48"/>
      <c r="AZ97" s="48"/>
      <c r="BA97" s="48"/>
      <c r="BB97" s="48"/>
      <c r="BC97" s="13"/>
      <c r="BD97" s="13"/>
      <c r="BE97" s="13"/>
      <c r="BF97" s="13"/>
      <c r="BG97" s="13"/>
      <c r="BH97" s="13"/>
      <c r="BI97" s="13"/>
      <c r="BJ97" s="13"/>
      <c r="BK97" s="13"/>
      <c r="BL97" s="13"/>
    </row>
    <row r="98" spans="1:79" ht="6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 s="14"/>
      <c r="BF98" s="14"/>
      <c r="BG98" s="14"/>
      <c r="BH98" s="14"/>
      <c r="BI98" s="14"/>
      <c r="BJ98" s="14"/>
      <c r="BK98" s="14"/>
      <c r="BL98" s="14"/>
    </row>
    <row r="99" spans="1:79" ht="27.95" customHeight="1" x14ac:dyDescent="0.2">
      <c r="A99" s="15" t="s">
        <v>6</v>
      </c>
      <c r="B99" s="119" t="s">
        <v>95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1"/>
      <c r="N99" s="120" t="s">
        <v>87</v>
      </c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"/>
      <c r="AU99" s="119" t="s">
        <v>90</v>
      </c>
      <c r="AV99" s="47"/>
      <c r="AW99" s="47"/>
      <c r="AX99" s="47"/>
      <c r="AY99" s="47"/>
      <c r="AZ99" s="47"/>
      <c r="BA99" s="47"/>
      <c r="BB99" s="47"/>
      <c r="BC99" s="16"/>
      <c r="BD99" s="16"/>
      <c r="BE99" s="16"/>
      <c r="BF99" s="16"/>
      <c r="BG99" s="16"/>
      <c r="BH99" s="16"/>
      <c r="BI99" s="16"/>
      <c r="BJ99" s="16"/>
      <c r="BK99" s="16"/>
      <c r="BL99" s="17"/>
    </row>
    <row r="100" spans="1:79" ht="23.25" customHeight="1" x14ac:dyDescent="0.2">
      <c r="A100" s="18"/>
      <c r="B100" s="48" t="s">
        <v>8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13"/>
      <c r="N100" s="51" t="s">
        <v>11</v>
      </c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13"/>
      <c r="AU100" s="48" t="s">
        <v>10</v>
      </c>
      <c r="AV100" s="48"/>
      <c r="AW100" s="48"/>
      <c r="AX100" s="48"/>
      <c r="AY100" s="48"/>
      <c r="AZ100" s="48"/>
      <c r="BA100" s="48"/>
      <c r="BB100" s="48"/>
      <c r="BC100" s="19"/>
      <c r="BD100" s="19"/>
      <c r="BE100" s="19"/>
      <c r="BF100" s="19"/>
      <c r="BG100" s="19"/>
      <c r="BH100" s="19"/>
      <c r="BI100" s="19"/>
      <c r="BJ100" s="19"/>
      <c r="BK100" s="20"/>
      <c r="BL100" s="19"/>
    </row>
    <row r="101" spans="1:79" ht="6.7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79" ht="27.95" customHeight="1" x14ac:dyDescent="0.2">
      <c r="A102" s="10" t="s">
        <v>7</v>
      </c>
      <c r="B102" s="119" t="s">
        <v>94</v>
      </c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/>
      <c r="N102" s="119" t="s">
        <v>96</v>
      </c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16"/>
      <c r="AA102" s="119" t="s">
        <v>97</v>
      </c>
      <c r="AB102" s="47"/>
      <c r="AC102" s="47"/>
      <c r="AD102" s="47"/>
      <c r="AE102" s="47"/>
      <c r="AF102" s="47"/>
      <c r="AG102" s="47"/>
      <c r="AH102" s="47"/>
      <c r="AI102" s="47"/>
      <c r="AJ102" s="16"/>
      <c r="AK102" s="125" t="s">
        <v>84</v>
      </c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6"/>
      <c r="BE102" s="119" t="s">
        <v>91</v>
      </c>
      <c r="BF102" s="47"/>
      <c r="BG102" s="47"/>
      <c r="BH102" s="47"/>
      <c r="BI102" s="47"/>
      <c r="BJ102" s="47"/>
      <c r="BK102" s="47"/>
      <c r="BL102" s="47"/>
    </row>
    <row r="103" spans="1:79" ht="23.25" customHeight="1" x14ac:dyDescent="0.2">
      <c r="A103"/>
      <c r="B103" s="48" t="s">
        <v>8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/>
      <c r="N103" s="48" t="s">
        <v>12</v>
      </c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19"/>
      <c r="AA103" s="49" t="s">
        <v>13</v>
      </c>
      <c r="AB103" s="49"/>
      <c r="AC103" s="49"/>
      <c r="AD103" s="49"/>
      <c r="AE103" s="49"/>
      <c r="AF103" s="49"/>
      <c r="AG103" s="49"/>
      <c r="AH103" s="49"/>
      <c r="AI103" s="49"/>
      <c r="AJ103" s="19"/>
      <c r="AK103" s="50" t="s">
        <v>14</v>
      </c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19"/>
      <c r="BE103" s="48" t="s">
        <v>15</v>
      </c>
      <c r="BF103" s="48"/>
      <c r="BG103" s="48"/>
      <c r="BH103" s="48"/>
      <c r="BI103" s="48"/>
      <c r="BJ103" s="48"/>
      <c r="BK103" s="48"/>
      <c r="BL103" s="4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55</v>
      </c>
      <c r="B105" s="106" t="s">
        <v>56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28.5" customHeight="1" x14ac:dyDescent="0.2">
      <c r="A106" s="57" t="s">
        <v>0</v>
      </c>
      <c r="B106" s="57"/>
      <c r="C106" s="57" t="s">
        <v>57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 t="s">
        <v>58</v>
      </c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</row>
    <row r="107" spans="1:79" ht="31.5" customHeight="1" x14ac:dyDescent="0.2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 t="s">
        <v>59</v>
      </c>
      <c r="Z107" s="57"/>
      <c r="AA107" s="57"/>
      <c r="AB107" s="57"/>
      <c r="AC107" s="57"/>
      <c r="AD107" s="57"/>
      <c r="AE107" s="57" t="s">
        <v>60</v>
      </c>
      <c r="AF107" s="57"/>
      <c r="AG107" s="57"/>
      <c r="AH107" s="57"/>
      <c r="AI107" s="57"/>
      <c r="AJ107" s="57"/>
      <c r="AK107" s="57" t="s">
        <v>61</v>
      </c>
      <c r="AL107" s="57"/>
      <c r="AM107" s="57"/>
      <c r="AN107" s="57"/>
      <c r="AO107" s="57"/>
      <c r="AP107" s="57"/>
    </row>
    <row r="108" spans="1:79" ht="17.25" customHeight="1" x14ac:dyDescent="0.2">
      <c r="A108" s="57">
        <v>1</v>
      </c>
      <c r="B108" s="57"/>
      <c r="C108" s="57">
        <v>2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>
        <v>3</v>
      </c>
      <c r="Z108" s="57"/>
      <c r="AA108" s="57"/>
      <c r="AB108" s="57"/>
      <c r="AC108" s="57"/>
      <c r="AD108" s="57"/>
      <c r="AE108" s="57">
        <v>4</v>
      </c>
      <c r="AF108" s="57"/>
      <c r="AG108" s="57"/>
      <c r="AH108" s="57"/>
      <c r="AI108" s="57"/>
      <c r="AJ108" s="57"/>
      <c r="AK108" s="57">
        <v>5</v>
      </c>
      <c r="AL108" s="57"/>
      <c r="AM108" s="57"/>
      <c r="AN108" s="57"/>
      <c r="AO108" s="57"/>
      <c r="AP108" s="57"/>
    </row>
    <row r="109" spans="1:79" s="22" customFormat="1" ht="17.25" hidden="1" customHeight="1" x14ac:dyDescent="0.2">
      <c r="A109" s="57" t="s">
        <v>4</v>
      </c>
      <c r="B109" s="57"/>
      <c r="C109" s="57" t="s">
        <v>5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 t="s">
        <v>33</v>
      </c>
      <c r="Z109" s="57"/>
      <c r="AA109" s="57"/>
      <c r="AB109" s="57"/>
      <c r="AC109" s="57"/>
      <c r="AD109" s="57"/>
      <c r="AE109" s="57" t="s">
        <v>34</v>
      </c>
      <c r="AF109" s="57"/>
      <c r="AG109" s="57"/>
      <c r="AH109" s="57"/>
      <c r="AI109" s="57"/>
      <c r="AJ109" s="57"/>
      <c r="AK109" s="57" t="s">
        <v>62</v>
      </c>
      <c r="AL109" s="57"/>
      <c r="AM109" s="57"/>
      <c r="AN109" s="57"/>
      <c r="AO109" s="57"/>
      <c r="AP109" s="5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CA109" s="22" t="s">
        <v>65</v>
      </c>
    </row>
    <row r="110" spans="1:79" s="116" customFormat="1" ht="15.75" customHeight="1" x14ac:dyDescent="0.15">
      <c r="A110" s="112">
        <v>1</v>
      </c>
      <c r="B110" s="112"/>
      <c r="C110" s="113" t="s">
        <v>84</v>
      </c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5"/>
      <c r="Y110" s="112">
        <v>357.15</v>
      </c>
      <c r="Z110" s="112"/>
      <c r="AA110" s="112"/>
      <c r="AB110" s="112"/>
      <c r="AC110" s="112"/>
      <c r="AD110" s="112"/>
      <c r="AE110" s="112">
        <v>0</v>
      </c>
      <c r="AF110" s="112"/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CA110" s="116" t="s">
        <v>66</v>
      </c>
    </row>
    <row r="111" spans="1:79" s="22" customFormat="1" ht="12" customHeight="1" x14ac:dyDescent="0.2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s="22" customFormat="1" ht="19.5" customHeight="1" x14ac:dyDescent="0.2">
      <c r="A112" s="10" t="s">
        <v>63</v>
      </c>
      <c r="B112" s="106" t="s">
        <v>64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ht="15.95" customHeight="1" x14ac:dyDescent="0.2">
      <c r="A113" s="126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</row>
    <row r="114" spans="1:64" s="22" customFormat="1" ht="12" customHeight="1" x14ac:dyDescent="0.2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</row>
    <row r="115" spans="1:64" ht="15.95" customHeight="1" x14ac:dyDescent="0.25">
      <c r="A115" s="2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ht="42" customHeight="1" x14ac:dyDescent="0.25">
      <c r="A116" s="122" t="s">
        <v>88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2"/>
      <c r="AO116" s="2"/>
      <c r="AP116" s="123" t="s">
        <v>89</v>
      </c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</row>
    <row r="117" spans="1:64" x14ac:dyDescent="0.2">
      <c r="W117" s="55" t="s">
        <v>3</v>
      </c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3"/>
      <c r="AO117" s="3"/>
      <c r="AP117" s="55" t="s">
        <v>18</v>
      </c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</row>
  </sheetData>
  <mergeCells count="249"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2:AE112"/>
    <mergeCell ref="A113:BL113"/>
    <mergeCell ref="AK109:AP109"/>
    <mergeCell ref="A110:B110"/>
    <mergeCell ref="C110:X110"/>
    <mergeCell ref="Y110:AD110"/>
    <mergeCell ref="AE110:AJ110"/>
    <mergeCell ref="AK110:AP110"/>
    <mergeCell ref="A109:B109"/>
    <mergeCell ref="C109:X109"/>
    <mergeCell ref="Y109:AD109"/>
    <mergeCell ref="AE109:AJ109"/>
    <mergeCell ref="AK108:AP108"/>
    <mergeCell ref="A108:B108"/>
    <mergeCell ref="C108:X108"/>
    <mergeCell ref="Y108:AD108"/>
    <mergeCell ref="AE108:AJ108"/>
    <mergeCell ref="Y107:AD107"/>
    <mergeCell ref="AE107:AJ107"/>
    <mergeCell ref="AK107:AP107"/>
    <mergeCell ref="B105:AE105"/>
    <mergeCell ref="A106:B107"/>
    <mergeCell ref="C106:X107"/>
    <mergeCell ref="Y106:AP106"/>
    <mergeCell ref="BE102:BL102"/>
    <mergeCell ref="B103:L103"/>
    <mergeCell ref="N103:Y103"/>
    <mergeCell ref="AA103:AI103"/>
    <mergeCell ref="AK103:BC103"/>
    <mergeCell ref="BE103:BL103"/>
    <mergeCell ref="B102:L102"/>
    <mergeCell ref="N102:Y102"/>
    <mergeCell ref="AA102:AI102"/>
    <mergeCell ref="AK102:BC102"/>
    <mergeCell ref="N99:AS99"/>
    <mergeCell ref="AU99:BB99"/>
    <mergeCell ref="B97:L97"/>
    <mergeCell ref="B100:L100"/>
    <mergeCell ref="N100:AS100"/>
    <mergeCell ref="AU100:BB100"/>
    <mergeCell ref="A93:BL93"/>
    <mergeCell ref="BE92:BL92"/>
    <mergeCell ref="A59:BH59"/>
    <mergeCell ref="A65:BH65"/>
    <mergeCell ref="A71:BH71"/>
    <mergeCell ref="E78:L78"/>
    <mergeCell ref="A52:X52"/>
    <mergeCell ref="Y52:AK52"/>
    <mergeCell ref="AL52:BH52"/>
    <mergeCell ref="A53:X53"/>
    <mergeCell ref="Y53:AK53"/>
    <mergeCell ref="AL53:BH53"/>
    <mergeCell ref="A50:X50"/>
    <mergeCell ref="Y50:AK50"/>
    <mergeCell ref="AL50:BH50"/>
    <mergeCell ref="A51:X51"/>
    <mergeCell ref="Y51:AK51"/>
    <mergeCell ref="AL51:BH51"/>
    <mergeCell ref="AK38:AP38"/>
    <mergeCell ref="AQ39:AV39"/>
    <mergeCell ref="AW39:BB39"/>
    <mergeCell ref="BC39:BH39"/>
    <mergeCell ref="B67:AW67"/>
    <mergeCell ref="C39:X39"/>
    <mergeCell ref="Y39:AD39"/>
    <mergeCell ref="AE39:AJ39"/>
    <mergeCell ref="AK39:AP39"/>
    <mergeCell ref="A48:BL48"/>
    <mergeCell ref="AQ38:AV38"/>
    <mergeCell ref="AW38:BB38"/>
    <mergeCell ref="BC38:BH38"/>
    <mergeCell ref="BC30:BH30"/>
    <mergeCell ref="AW30:BB30"/>
    <mergeCell ref="AQ30:AV30"/>
    <mergeCell ref="A37:BH37"/>
    <mergeCell ref="C38:X38"/>
    <mergeCell ref="Y38:AD38"/>
    <mergeCell ref="AE38:AJ38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5:BL85"/>
    <mergeCell ref="A39:B39"/>
    <mergeCell ref="A38:B38"/>
    <mergeCell ref="A46:AD46"/>
    <mergeCell ref="AE30:AJ30"/>
    <mergeCell ref="A30:B30"/>
    <mergeCell ref="Y30:AD30"/>
    <mergeCell ref="AE29:AJ29"/>
    <mergeCell ref="Y29:AD29"/>
    <mergeCell ref="C27:X27"/>
    <mergeCell ref="AP116:BH116"/>
    <mergeCell ref="A23:BN23"/>
    <mergeCell ref="AQ25:BH25"/>
    <mergeCell ref="C82:D82"/>
    <mergeCell ref="E82:BH82"/>
    <mergeCell ref="A75:BH75"/>
    <mergeCell ref="A77:BH77"/>
    <mergeCell ref="C78:D78"/>
    <mergeCell ref="A94:BL94"/>
    <mergeCell ref="B96:L96"/>
    <mergeCell ref="N96:AS96"/>
    <mergeCell ref="AU96:BB96"/>
    <mergeCell ref="AP117:BH117"/>
    <mergeCell ref="W117:AM117"/>
    <mergeCell ref="A116:V116"/>
    <mergeCell ref="W116:AM116"/>
    <mergeCell ref="N97:AS97"/>
    <mergeCell ref="AU97:BB97"/>
    <mergeCell ref="B99:L9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6">
    <cfRule type="cellIs" dxfId="4" priority="1" stopIfTrue="1" operator="equal">
      <formula>$C85</formula>
    </cfRule>
  </conditionalFormatting>
  <conditionalFormatting sqref="A86:B86 B54:B55 B72:B84 B57:B58 B60:B64 A46:A84 A30:B36 A39:B44 B66:B70">
    <cfRule type="cellIs" dxfId="3" priority="2" stopIfTrue="1" operator="equal">
      <formula>0</formula>
    </cfRule>
  </conditionalFormatting>
  <conditionalFormatting sqref="C72:C84">
    <cfRule type="cellIs" dxfId="2" priority="3" stopIfTrue="1" operator="equal">
      <formula>$C63</formula>
    </cfRule>
  </conditionalFormatting>
  <conditionalFormatting sqref="C61:C64 C66:C70">
    <cfRule type="cellIs" dxfId="1" priority="4" stopIfTrue="1" operator="equal">
      <formula>$C45</formula>
    </cfRule>
  </conditionalFormatting>
  <conditionalFormatting sqref="C60">
    <cfRule type="cellIs" dxfId="0" priority="5" stopIfTrue="1" operator="equal">
      <formula>$C39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54</xdr:row>
                <xdr:rowOff>152400</xdr:rowOff>
              </from>
              <to>
                <xdr:col>17</xdr:col>
                <xdr:colOff>142875</xdr:colOff>
                <xdr:row>58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60</xdr:row>
                <xdr:rowOff>161925</xdr:rowOff>
              </from>
              <to>
                <xdr:col>15</xdr:col>
                <xdr:colOff>161925</xdr:colOff>
                <xdr:row>64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44</xdr:row>
                <xdr:rowOff>28575</xdr:rowOff>
              </from>
              <to>
                <xdr:col>29</xdr:col>
                <xdr:colOff>114300</xdr:colOff>
                <xdr:row>46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66</xdr:row>
                <xdr:rowOff>295275</xdr:rowOff>
              </from>
              <to>
                <xdr:col>18</xdr:col>
                <xdr:colOff>47625</xdr:colOff>
                <xdr:row>69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71</xdr:row>
                <xdr:rowOff>57150</xdr:rowOff>
              </from>
              <to>
                <xdr:col>7</xdr:col>
                <xdr:colOff>85725</xdr:colOff>
                <xdr:row>74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2026-02-20T12:37:19Z</dcterms:modified>
</cp:coreProperties>
</file>